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androObras\Desktop\"/>
    </mc:Choice>
  </mc:AlternateContent>
  <xr:revisionPtr revIDLastSave="0" documentId="13_ncr:1_{EF6D4A2F-79D9-4718-8E19-6FE9508CB2F5}" xr6:coauthVersionLast="47" xr6:coauthVersionMax="47" xr10:uidLastSave="{00000000-0000-0000-0000-000000000000}"/>
  <bookViews>
    <workbookView xWindow="-120" yWindow="-120" windowWidth="38640" windowHeight="15840" tabRatio="500" xr2:uid="{00000000-000D-0000-FFFF-FFFF00000000}"/>
  </bookViews>
  <sheets>
    <sheet name="TCE - Fev.2026" sheetId="1" r:id="rId1"/>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J12" i="1" l="1"/>
  <c r="J10" i="1"/>
</calcChain>
</file>

<file path=xl/sharedStrings.xml><?xml version="1.0" encoding="utf-8"?>
<sst xmlns="http://schemas.openxmlformats.org/spreadsheetml/2006/main" count="294" uniqueCount="205">
  <si>
    <t>Dados da obra</t>
  </si>
  <si>
    <t>Informações TCE</t>
  </si>
  <si>
    <t>Item</t>
  </si>
  <si>
    <t>Secretaria Gestora</t>
  </si>
  <si>
    <t>Recurso</t>
  </si>
  <si>
    <t>Objeto</t>
  </si>
  <si>
    <t>Endereço</t>
  </si>
  <si>
    <t>N.º licitação</t>
  </si>
  <si>
    <t>N.º contrato</t>
  </si>
  <si>
    <t>Vigência</t>
  </si>
  <si>
    <t>Valor</t>
  </si>
  <si>
    <t>Aditamento</t>
  </si>
  <si>
    <t>Contratada</t>
  </si>
  <si>
    <t>Data de início</t>
  </si>
  <si>
    <t>Etapas</t>
  </si>
  <si>
    <t>Percentual concluído</t>
  </si>
  <si>
    <t>Status</t>
  </si>
  <si>
    <t>Previsão de conclusão</t>
  </si>
  <si>
    <t>Administração</t>
  </si>
  <si>
    <t>Próprio</t>
  </si>
  <si>
    <t>Construção de uma sala para abrigar a Secretaria Municipal de Gestão e Comunicação Social</t>
  </si>
  <si>
    <t>Praça Deputado Lêonidas Camarinha, n.º 340, Centro, CEP 18.900-019</t>
  </si>
  <si>
    <t>Dispensa n.º 564/2025</t>
  </si>
  <si>
    <t>714/2025</t>
  </si>
  <si>
    <t>Codesan - Serviços e Obras</t>
  </si>
  <si>
    <t>1) Serviços preliminares, 2) Fundações, 3) Estrutura, 4) Paredes, 5) Cobertura, 6) Esquadrias, 7) Instalações elétricas e dados, 8) Revestimentos das paredes,  9) Pisos, 10) Pintura e 11) Limpeza.</t>
  </si>
  <si>
    <t>Em execução</t>
  </si>
  <si>
    <t>Assistência Social</t>
  </si>
  <si>
    <t>Pintura no antigo prédio do SENAI, para futuras instalações da Secretaria Municipal de Assistência Social</t>
  </si>
  <si>
    <t>Avenida Ângelo Carnavale, n.º 305-B, Estação, CEP 18.915-110</t>
  </si>
  <si>
    <t>Dispensa n.º 356/2025</t>
  </si>
  <si>
    <t>432/2025</t>
  </si>
  <si>
    <t>12/08/2025 a 12/01/2026</t>
  </si>
  <si>
    <t>-</t>
  </si>
  <si>
    <t>Reforma do CCI da Vila Fabiano, para futuras instalações do CRAS II "Betinha"</t>
  </si>
  <si>
    <t>Rua José Amorim Ribeiro, n.º 701, Vila Fabiano, CEP 18.913-082</t>
  </si>
  <si>
    <t>Dispensa n.º 381/2025</t>
  </si>
  <si>
    <t>461/2025</t>
  </si>
  <si>
    <t>1) Serviços preliminares, 2) Alvenaria e estrutura, 3) Esquadrias, 4) Revestimento de parede, 5) Revestimento de piso interno, 6) Teto, 7) Calçada, 8) Instalações hidrossanitárias, 9) Louças, metais e acessórios, 10) Instalações elétricas e 11) Limpeza.</t>
  </si>
  <si>
    <t>Direito da Pessoa com Deficiência</t>
  </si>
  <si>
    <t>Convênio Caixa</t>
  </si>
  <si>
    <t>Construção de rampas de acessibilidade em diversas vias públicas</t>
  </si>
  <si>
    <t>Diversas vias do município</t>
  </si>
  <si>
    <t>Dispensa n.º 579/2024</t>
  </si>
  <si>
    <t>608/2024</t>
  </si>
  <si>
    <t>14/08/2024 a 14/06/2026</t>
  </si>
  <si>
    <t>1) Serviços preliminares, 1.1) Placa de obra, 2) Rampas de acessibilidade - Modelo 01, 2.1) Demolições, 2.2) Calçada, 3) Rampas de acessibilidade - Modelo 02, 3.1) Demolições, 3.2) Calçada, 4) Rampas de acessibilidade - Modelo 03, 4.1) Demolições, 4.2) Calçada, 5) Grelha articulada e 5.1) Grelha articulada de ferro.</t>
  </si>
  <si>
    <t>Educação</t>
  </si>
  <si>
    <t>Convênio FDE</t>
  </si>
  <si>
    <t>Construção da C.E.I.M "Professora Márcia Rocil Belei Ziglio" (Creche Paulista)</t>
  </si>
  <si>
    <t>Rua Renato Eleutério Diniz, n.º 1000, Jardim Paulista, CEP 18.906-036</t>
  </si>
  <si>
    <t>Dispensa n.º 001/2020</t>
  </si>
  <si>
    <t>060/2020</t>
  </si>
  <si>
    <t>12/02/2020 a 06/08/2026</t>
  </si>
  <si>
    <t>1) Infraestrutura, 2) Superestrutura, 3) Alvenaria e outros elementos divisórios, 4) Elementos de madeira / componentes especiais, 5) Elementos metálicos / componentes especiais, 6) Cobertura, 7) Instalações hidráulicas, 8) Instalações elétricas, 9) Forro, 10) Impermeabilizações / juntas de dilatação, 11) Revestimentos: teto e parede, 12) Pisos internos / rodapés / peitoris, 13) Vidros, 14) Pintura e 15) Serviços complementares.</t>
  </si>
  <si>
    <t>Esporte e Lazer</t>
  </si>
  <si>
    <t>1) Execução de muro no Campo Municipal. 2) Reforma de banheiros e vestiários no Campo Municipal XX de Janeiro. 3) Execução de calçamento para acessibilidade no Ginásio de Esportes "Aniz Abras" e plantio de grama</t>
  </si>
  <si>
    <t>1) Rua Abílio Castaldim, n.º 131, Jardim Fernanda, CEP 18.903-012. 2) Rua José Pereira de Lima, n.º s/n, Vila Divinéia. 3) Avenida Coronel Clementino Gonçalves, n.º 306, Chácara Peixe, CEP 18.900-488</t>
  </si>
  <si>
    <t>Dispensa n.º 596/2025</t>
  </si>
  <si>
    <t>786/2025</t>
  </si>
  <si>
    <t>08/12/2025 a 08/12/2026</t>
  </si>
  <si>
    <t>Etapa 1 - Execução de muro: 1) Serviços preliminares, 2) Muro, 3) Portões e 4) Limpeza final. Etapa 2 - Reforma de vestiário: 1) Serviços preliminares, 2) Estrutura e alvenaria, 3) Piso, 4) Cobertura, 5) Esquadrias, 6) Aparelhos sanitários e acessórios, 7) Elétrica, 8) Tubulação e 9) Entrada com acessibilidade. Etapa 3 - Execução de calçamento: 1) Demolições e 2) Calçada.</t>
  </si>
  <si>
    <t>Meio Ambiente</t>
  </si>
  <si>
    <t>Construção de parque infantil no Jardim Santa Terezinha</t>
  </si>
  <si>
    <t>Rua Marino Benetti, n.º 145, Jardim Santa Terezinha, CEP 18.915-804</t>
  </si>
  <si>
    <t>Dispensa n.º 525/2025</t>
  </si>
  <si>
    <t>732/2025</t>
  </si>
  <si>
    <t>12/11/2025 a 12/11/2026</t>
  </si>
  <si>
    <t>1) Serviços preliminares, 2) Caminho cimentado, 3) Parquinho, 4) Calçada, 5) Caixa de areia, 6) Rede elétrica - iluminação e energia, 7) Rede hidráulica, 8) Pintura e 9) Serviços complementares.</t>
  </si>
  <si>
    <t>Construção de alambrado e cercas internas na ATT Municipal</t>
  </si>
  <si>
    <t>Estrada Municipal SCD 060, s/n, Bairro Rural Grumixama, CEP 18.919-899</t>
  </si>
  <si>
    <t>Dispensa n.º 077/2025</t>
  </si>
  <si>
    <t>13/03/2025 a 13/03/2026</t>
  </si>
  <si>
    <t>1) Serviços preliminares, 2) Alambrado - fechamento externo, 3) Portões, 4) Cerca - fechamento interno, 5) Cerca - retirada, 6) Vias internas e 7) Serviços complementares.</t>
  </si>
  <si>
    <t>Concluído</t>
  </si>
  <si>
    <t>Construção de guarita e fundações de balança rodoviária</t>
  </si>
  <si>
    <t>Pregão Eletrônico n.º 063/2024</t>
  </si>
  <si>
    <t>322/2025</t>
  </si>
  <si>
    <t>30/06/2025 a 30/06/2026</t>
  </si>
  <si>
    <t>K. C. R. Indústria e Comércio de Equipamentos Ltda</t>
  </si>
  <si>
    <t>1) Guarita e 2) Fundação da balança rodoviária.</t>
  </si>
  <si>
    <t>Fornecimento de Usina de Reciclagem de Resíduos de Construção Civil</t>
  </si>
  <si>
    <t>Pregão Eletrônico n.º 025/2025</t>
  </si>
  <si>
    <t>785/2025</t>
  </si>
  <si>
    <t>04/12/2025 a 04/12/2026</t>
  </si>
  <si>
    <t>Forza Distribuidora Ltda</t>
  </si>
  <si>
    <t>Planejamento Urbano e Obras</t>
  </si>
  <si>
    <t>Convênio FID</t>
  </si>
  <si>
    <t>Construção de rampas de acessibilidade</t>
  </si>
  <si>
    <t>Tomada de Preço n.º 002/2021</t>
  </si>
  <si>
    <t>400/2021</t>
  </si>
  <si>
    <t>16/08/2021 a 15/08/2025</t>
  </si>
  <si>
    <t>Obracri Ltda</t>
  </si>
  <si>
    <t>1) Serviços preliminares, 2) Demolições e 3) Construção de rampa.</t>
  </si>
  <si>
    <t>Processo administrativo</t>
  </si>
  <si>
    <t>Convênio Caixa MCMV</t>
  </si>
  <si>
    <t>Construção de 50 unidades habitacionais</t>
  </si>
  <si>
    <t>Quadra 05 e 06, Vila Maristela</t>
  </si>
  <si>
    <t>Dispensa n.º 592/2025</t>
  </si>
  <si>
    <t>740/2025</t>
  </si>
  <si>
    <t>18/11/2025 a 17/11/2028</t>
  </si>
  <si>
    <t>1) Serviços preliminares, 2) Fundações, 3) Estrutura, 4) Paredes, 5) Cobertura, 6) Esquadrias, 7) Instalações elétricas e dados, 8) Instalações hidráulicas, 9) Instalações sanitárias, 10) Revestimentos das paredes, 11) Pisos, 10) Pintura, 11) Limpeza e 12) Galeria de águas pluviais.</t>
  </si>
  <si>
    <t>Saúde</t>
  </si>
  <si>
    <t>Convênio MS</t>
  </si>
  <si>
    <t>Construção de CER IV</t>
  </si>
  <si>
    <t>Rua Dante Saleme, n.º 30, Chácara Peixe, CEP 18.900-442</t>
  </si>
  <si>
    <t>1) Serviços preliminares para implantação, 2) Locação da obra, 3) Infraestrutura - fundações, 4) Superestrutura, 5) Alvenarias e divisórias, 6) Cobertura, 7) Instalações hidrossanitárias e gás, 8) Instalações elétricas, 9) SPDA, 10) Prevenção de incêndio, 11) Rede de dados, 12) Esquadrias, 13) Guarda-corpo e corrimão, 14) Vidros, 15) Piso e pavimentação interna, 16) Piso e pavimentação externa, 17) Revestimentos de paredes, 18) Forro, 19) Louças, metais e acessórios, 20) Bancadas e pedras, 21) Pintura, 22) Paisagismo, 23) Comunicação Visual, 24) Serviços complementares da implantação e 25) Serviços finais - limpeza de obra.</t>
  </si>
  <si>
    <t>Construção de uma Unidade Básica de Saúde - Porte I</t>
  </si>
  <si>
    <t>Avenida Bernardino Pereira de Lima, n.º 56, São José, CEP 18.913-026</t>
  </si>
  <si>
    <t>Dispensa n.º 568/2025</t>
  </si>
  <si>
    <t>734/2025</t>
  </si>
  <si>
    <t>13/11/2025 a 13/11/2027</t>
  </si>
  <si>
    <t>1) Implantação, 2) Serviços preliminares e indiretos, 3) Fundação, 4) Estrutura, 5) Alvenaria, vedações e divisórias, 6) Cobertura, 7) Impermeabilização, 8) Esquadrias, 9) Revesimento de parede, 10) Revestimento de piso interno, 11) Revestimento de piso externo, 12) Revestimento de teto, 13) Pintura, 14) Marmoraria, 15) Louças, metais e acessórios, 16) Instalações hidrossanitárias, 17) Instalações elétricas, 18) Climatização, 19) Dados e voz, 20) Urbanização e 21) Serviços complementares.</t>
  </si>
  <si>
    <t>Turismo</t>
  </si>
  <si>
    <t>Convênio MIT</t>
  </si>
  <si>
    <t>Reforma e ampliação do Museu Histórico e Pedagógico "Ernesto Bertoldi"</t>
  </si>
  <si>
    <t>Rua Doutor Francisco de Abreu Sodré, n.º 140, Estação, CEP 18.915-114</t>
  </si>
  <si>
    <t>Pregão Eletrônico n.º 063/2023</t>
  </si>
  <si>
    <t>627/2023</t>
  </si>
  <si>
    <t>24/08/2023 a 23/02/2026</t>
  </si>
  <si>
    <t>Fusão Brasil Engenharia e Construção Ltda</t>
  </si>
  <si>
    <t>Etapa 1 - Manutenção do prédio: 1) Retirada e demolições, 2) Cobertura, 3) Revestimento, 4) Pintura, 5) Limpeza final. Etapa 2 - Construção de sala de exposição: 6) Serviços preliminares, 7) Fundações, 8) Estrutura, 9) Vedação, 10) Cobertura, 11) Revestimento, 12) Piso, 13) Esquadrias, 14) Pintura, 15) Instalação hidráulica, 16) Instalações elétricas, 17) Sistema de proteção contra incêndio, 18) Serviços complementares. Etapa 3 - Sinalização turística: 19) Sinalização turística. Etapa 4 - Ampliação de objeto: 20) Ampliação de objeto.</t>
  </si>
  <si>
    <t>Revitalização de ciclovia</t>
  </si>
  <si>
    <t>Trecho paralelo à Rodovia Engenheiro João Baptista Cabral Rennó</t>
  </si>
  <si>
    <t>Dispensa n.º 245/2024</t>
  </si>
  <si>
    <t>365/2024</t>
  </si>
  <si>
    <t>22/05/2024 a 22/05/2026</t>
  </si>
  <si>
    <t>1) Placa de obra, 2) Execução de ciclovia e 3) Sinalização viária.</t>
  </si>
  <si>
    <t>Convênio SGRI</t>
  </si>
  <si>
    <t>Construção de Praça dos Ipês no bairro Cidade Jardim</t>
  </si>
  <si>
    <t>Avenida Maria de Lourdes Costa da Mata (Antiga Avenida Brasil), n.º 145, Cidade Jardim, CEP 18.915-618</t>
  </si>
  <si>
    <t>Dispensa n.º 479/2024</t>
  </si>
  <si>
    <t>439/2024</t>
  </si>
  <si>
    <t>1) Serviços preliminares, 2) Pavimentação, 3) Rede elétrica - iluminação e energia, 4) Rede hidráulica, 5) Caixa de areia, 6) Paisagismo, 7) Pintura, 8) Serviços complementares.</t>
  </si>
  <si>
    <t>Construção de escada em concreto armado no Recinto de Exposições "José Rosso"</t>
  </si>
  <si>
    <t>Avenida Antônio Bernardino Pereira de Lima, n.º 132, Vila Maristela, Santa Cruz do Rio Pardo/SP, CEP 18.913-254</t>
  </si>
  <si>
    <t>Dispensa n.º 540/2025</t>
  </si>
  <si>
    <t>739/2025</t>
  </si>
  <si>
    <t>18/11/2025 a 18/11/2026</t>
  </si>
  <si>
    <t>1) Sinalização, 2) Estrutura, 3) Corrimão e guarda-corpo.</t>
  </si>
  <si>
    <t>Recapeamento asfáltico</t>
  </si>
  <si>
    <t>1) Serviços preliminares, 2) Revestimentos, 3) Pintura de corrimão, guarda-corpo e estruturas metálicas, 4) Pintura de paredes internas e externas e 5) Limpeza final.</t>
  </si>
  <si>
    <t>Refere-se ao fornecimento e instação de equipamentos.</t>
  </si>
  <si>
    <t>05/11/2025 a 05/10/2026</t>
  </si>
  <si>
    <t>Concorrência Eletrônica n.º 003/2025</t>
  </si>
  <si>
    <t>079/2026</t>
  </si>
  <si>
    <t>11/03/2026 a 11/03/2028</t>
  </si>
  <si>
    <t>Orsola Construtora Ltda</t>
  </si>
  <si>
    <t>Reconstrução de calçada na Rua Luiza Vicencotti Camilotti e Farmacêutico Alziro de Souza Santos</t>
  </si>
  <si>
    <t xml:space="preserve"> Rua Luiza Vicencotti Camilotti, S/N, Centro, CEP 18.900-037 e Rua Farmacêutico Alziro de Souza Santos, S/N, Centro, CEP 18.900-011</t>
  </si>
  <si>
    <t>Dispensa n.º 600/2025</t>
  </si>
  <si>
    <t>050/2026</t>
  </si>
  <si>
    <t>12/02/2026 a 12/02/2027</t>
  </si>
  <si>
    <t>1) Serviços preliminares (Rua Luiza Vicencotti Camilotti), 2) Serviços preliminares (Rua Farmacêutico Alziro de Souza Santos).</t>
  </si>
  <si>
    <t>Rua Rodolfo Casanova, n.º 50, Conjunto Habitacional João Batista Piccin, CEP 18.915-592</t>
  </si>
  <si>
    <t>Dispensa n.º 599/2025</t>
  </si>
  <si>
    <t>070/2026</t>
  </si>
  <si>
    <t>02/03/2026 a 02/09/2026</t>
  </si>
  <si>
    <t>L. F. da Silva Serralheria e Comunicação Visual Ltda</t>
  </si>
  <si>
    <t>1) Cobertura do refeitório.</t>
  </si>
  <si>
    <t>Troca de telhado da E.M.E.F. "Professor Sebastião Jacyntho da Silva"</t>
  </si>
  <si>
    <t>Construção de calçada no Campo Municipal XV de Novembro</t>
  </si>
  <si>
    <t>Rua Frei Miguel Lanzani, S/N, Vila Madre Carmen, CEP 18.913-128</t>
  </si>
  <si>
    <t>Dispensa n.º 179/2026</t>
  </si>
  <si>
    <t>134/2026</t>
  </si>
  <si>
    <t>01/04/2026 a 01/04/2027</t>
  </si>
  <si>
    <t>1) Serviços preliminares.</t>
  </si>
  <si>
    <t>Diversas vias do município, Sodrélia e Caporanga</t>
  </si>
  <si>
    <t>Pregão Eletrônico n.º 62/2025</t>
  </si>
  <si>
    <t>09/04/2026 a 09/04/2028</t>
  </si>
  <si>
    <t>Recape Divinéia: 1) Placa de obra, 2) Recapeamento asfáltico. Recape Caporanga: 3) Placa de obra, 4) Recapeamento asfáltico. Recape diversas ruas: 5) Placa de obra, 6) Recapeamento asfáltico. Recape Sodrélia: 7) Placa de obra, 8) Recapeamento asfáltico.</t>
  </si>
  <si>
    <t>145/2026</t>
  </si>
  <si>
    <t>Lucano Infraestrutura Ltda</t>
  </si>
  <si>
    <t>Pregão Eletrônico n.º 51/2025</t>
  </si>
  <si>
    <t>195/2026</t>
  </si>
  <si>
    <t>06/05/2026 a 06/05/2027</t>
  </si>
  <si>
    <t>Deltaplan Construções Ltda</t>
  </si>
  <si>
    <t>Execução de complexo esportivo: pista de atletismo e quadra poliesportiva</t>
  </si>
  <si>
    <t>1) Serviços iniciais, 2) Pista de atletismo e campo gramado, 3) Piso da quadra, 4) Vestiário e depósito.</t>
  </si>
  <si>
    <t xml:space="preserve">Em execução </t>
  </si>
  <si>
    <t>Travessa José Maria Cruz, n.º 01, Vila Popular, CEP 18.915-420</t>
  </si>
  <si>
    <t>110/2025</t>
  </si>
  <si>
    <t>OBRAS COM CONTRATO ASSINADO (EM EXECUÇÃO ou CONCLUÍDAS)</t>
  </si>
  <si>
    <t>1) 74% (Muro)          2) 8% (Banheiros)                  3) 100% (Ginásio)</t>
  </si>
  <si>
    <t>22/08/2025 a 31/08/2027</t>
  </si>
  <si>
    <t>Cultura</t>
  </si>
  <si>
    <t>Fornecimento e instalação de painéis metálicos para exposição de obras de arte no Palácio da Cultura "Umberto Magnani Netto"</t>
  </si>
  <si>
    <t>Rua Conselheiro Antônio Prado, n.º 560, Centro, CEP 18.900-017</t>
  </si>
  <si>
    <t>98/2026</t>
  </si>
  <si>
    <t>Dispensa n.º 768/2025</t>
  </si>
  <si>
    <t>20/03/2026 a 20/03/2027</t>
  </si>
  <si>
    <t>Fechamento externo do Museu Histórico e Pedagógico "Ernesto Bertoldi"</t>
  </si>
  <si>
    <t>Dispensa n.º 325/2026</t>
  </si>
  <si>
    <t>341/2026</t>
  </si>
  <si>
    <t>01/07/2026 a 01/01/2027</t>
  </si>
  <si>
    <t>Revitalização da Praça João Queiroz Júnior</t>
  </si>
  <si>
    <t>Dispensa n.º 001/2026</t>
  </si>
  <si>
    <t>217/2026</t>
  </si>
  <si>
    <t>07/05/2026 a 07/05/2027</t>
  </si>
  <si>
    <t>Praça João Queiroz Júnior, s/n, Vila Madre Carmen, CEP 18.913-118</t>
  </si>
  <si>
    <t>1) Serviços preliminares, 2) Corte e tratamento, 3) Sistema de fixação e instalação, 4) Serviços complementares.</t>
  </si>
  <si>
    <t>1) Serviços preliminares, 2) Pavimentação, 3) Rede elétrica - iluminação e energia, 4) Mureta da árvore e novo bebedouro, 5) Caixa de areia, 6) Paisagismo e mobiliário, 7) Base e mourões, 8) Alambrado tipo gradil, 9) Reforma e adequações dos banheiros existentes, 10) Revisão da cobertura, 11) Serviços complementares.</t>
  </si>
  <si>
    <t>1) Serviços preliminares, 2) Base do fechamento, 3) Fechamento de gradil e portões, 4) Serviços complementares.</t>
  </si>
  <si>
    <t>04/07/2024 a 04/07/2027</t>
  </si>
  <si>
    <t>Santa Cruz do Rio Pardo, 20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</si>
</sst>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 &quot;* #,##0.00_-;&quot;-R$ &quot;* #,##0.00_-;_-&quot;R$ &quot;* \-??_-;_-@_-"/>
    <numFmt numFmtId="165" formatCode="d/m/yyyy"/>
  </numFmts>
  <fonts count="6" x14ac:knownFonts="1">
    <font>
      <sz val="11"/>
      <color rgb="FF000000"/>
      <name val="Calibri"/>
      <family val="2"/>
      <charset val="1"/>
    </font>
    <font>
      <b/>
      <sz val="16"/>
      <color rgb="FF000000"/>
      <name val="Arial"/>
      <family val="2"/>
      <charset val="1"/>
    </font>
    <font>
      <b/>
      <sz val="11"/>
      <color rgb="FF000000"/>
      <name val="Calibri"/>
      <family val="2"/>
      <charset val="1"/>
    </font>
    <font>
      <b/>
      <sz val="10"/>
      <name val="Arial"/>
      <family val="2"/>
      <charset val="1"/>
    </font>
    <font>
      <sz val="10"/>
      <name val="Arial"/>
      <family val="2"/>
      <charset val="1"/>
    </font>
    <font>
      <sz val="10"/>
      <color rgb="FF000000"/>
      <name val="Arial"/>
      <family val="2"/>
      <charset val="1"/>
    </font>
  </fonts>
  <fills count="7">
    <fill>
      <patternFill patternType="none"/>
    </fill>
    <fill>
      <patternFill patternType="gray125"/>
    </fill>
    <fill>
      <patternFill patternType="solid">
        <fgColor rgb="FF76E3FF"/>
        <bgColor rgb="FFA3DBFF"/>
      </patternFill>
    </fill>
    <fill>
      <patternFill patternType="solid">
        <fgColor rgb="FFD9D9D9"/>
        <bgColor rgb="FFC0C0C0"/>
      </patternFill>
    </fill>
    <fill>
      <patternFill patternType="solid">
        <fgColor rgb="FFA3DBFF"/>
        <bgColor rgb="FF76E3FF"/>
      </patternFill>
    </fill>
    <fill>
      <patternFill patternType="solid">
        <fgColor rgb="FFCCFFCC"/>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0" fontId="0" fillId="0" borderId="0" xfId="0" applyAlignment="1">
      <alignment vertical="center"/>
    </xf>
    <xf numFmtId="0" fontId="5" fillId="0" borderId="0" xfId="0" applyFont="1" applyAlignment="1">
      <alignment vertical="center"/>
    </xf>
    <xf numFmtId="14" fontId="4" fillId="0" borderId="1" xfId="0" applyNumberFormat="1" applyFont="1" applyBorder="1" applyAlignment="1">
      <alignment horizontal="left" vertical="center" wrapText="1"/>
    </xf>
    <xf numFmtId="9" fontId="4" fillId="0" borderId="1" xfId="0" applyNumberFormat="1" applyFont="1" applyBorder="1" applyAlignment="1">
      <alignment horizontal="left"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164" fontId="4" fillId="5" borderId="1" xfId="0" applyNumberFormat="1" applyFont="1" applyFill="1" applyBorder="1" applyAlignment="1">
      <alignment horizontal="left" vertical="center" wrapText="1"/>
    </xf>
    <xf numFmtId="14" fontId="4" fillId="5" borderId="1" xfId="0" applyNumberFormat="1" applyFont="1" applyFill="1" applyBorder="1" applyAlignment="1">
      <alignment horizontal="left" vertical="center" wrapText="1"/>
    </xf>
    <xf numFmtId="165" fontId="4" fillId="5" borderId="1" xfId="0" applyNumberFormat="1" applyFont="1" applyFill="1" applyBorder="1" applyAlignment="1">
      <alignment horizontal="left" vertical="center" wrapText="1"/>
    </xf>
    <xf numFmtId="9" fontId="4" fillId="5" borderId="1" xfId="0" applyNumberFormat="1" applyFont="1" applyFill="1" applyBorder="1" applyAlignment="1">
      <alignment horizontal="left" vertical="center" wrapText="1"/>
    </xf>
    <xf numFmtId="9" fontId="4" fillId="0" borderId="1" xfId="0" applyNumberFormat="1" applyFont="1" applyBorder="1" applyAlignment="1">
      <alignment horizontal="left" vertical="justify" wrapText="1"/>
    </xf>
    <xf numFmtId="17" fontId="0" fillId="0" borderId="0" xfId="0" applyNumberFormat="1"/>
    <xf numFmtId="0" fontId="4" fillId="0" borderId="1" xfId="0" applyFont="1" applyBorder="1" applyAlignment="1">
      <alignment horizontal="center" vertical="center" wrapText="1"/>
    </xf>
    <xf numFmtId="165" fontId="4" fillId="6" borderId="1" xfId="0" applyNumberFormat="1" applyFont="1" applyFill="1" applyBorder="1" applyAlignment="1">
      <alignment horizontal="left" vertical="center" wrapText="1"/>
    </xf>
    <xf numFmtId="164" fontId="4" fillId="6" borderId="1" xfId="0" applyNumberFormat="1" applyFont="1" applyFill="1" applyBorder="1" applyAlignment="1">
      <alignment horizontal="left" vertical="center" wrapText="1"/>
    </xf>
    <xf numFmtId="0" fontId="4" fillId="6" borderId="1" xfId="0" applyFont="1" applyFill="1" applyBorder="1" applyAlignment="1">
      <alignment horizontal="left" vertical="center" wrapText="1"/>
    </xf>
    <xf numFmtId="14" fontId="4" fillId="6" borderId="1" xfId="0" applyNumberFormat="1" applyFont="1" applyFill="1" applyBorder="1" applyAlignment="1">
      <alignment horizontal="left" vertical="center" wrapText="1"/>
    </xf>
    <xf numFmtId="9" fontId="4" fillId="6" borderId="1" xfId="0" applyNumberFormat="1" applyFont="1" applyFill="1" applyBorder="1" applyAlignment="1">
      <alignment horizontal="left"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A3DBFF"/>
      <rgbColor rgb="FFFF99CC"/>
      <rgbColor rgb="FFCC99FF"/>
      <rgbColor rgb="FFF6C3FF"/>
      <rgbColor rgb="FF3366FF"/>
      <rgbColor rgb="FF76E3FF"/>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
  <sheetViews>
    <sheetView tabSelected="1" zoomScale="85" zoomScaleNormal="85" workbookViewId="0">
      <selection activeCell="I44" sqref="I44"/>
    </sheetView>
  </sheetViews>
  <sheetFormatPr defaultColWidth="8.7109375" defaultRowHeight="15" x14ac:dyDescent="0.25"/>
  <cols>
    <col min="1" max="1" width="5" customWidth="1"/>
    <col min="2" max="2" width="30.140625" customWidth="1"/>
    <col min="3" max="3" width="28.5703125" customWidth="1"/>
    <col min="4" max="4" width="35.5703125" customWidth="1"/>
    <col min="5" max="5" width="35.7109375" customWidth="1"/>
    <col min="6" max="6" width="26.42578125" customWidth="1"/>
    <col min="7" max="7" width="11.7109375" customWidth="1"/>
    <col min="8" max="8" width="21.85546875" customWidth="1"/>
    <col min="9" max="9" width="16.85546875" bestFit="1" customWidth="1"/>
    <col min="10" max="10" width="15.28515625" bestFit="1" customWidth="1"/>
    <col min="11" max="11" width="26" customWidth="1"/>
    <col min="12" max="12" width="10.28515625" customWidth="1"/>
    <col min="13" max="13" width="59.85546875" customWidth="1"/>
    <col min="14" max="14" width="18.5703125" customWidth="1"/>
    <col min="15" max="15" width="21" customWidth="1"/>
    <col min="16" max="16" width="13.140625" customWidth="1"/>
  </cols>
  <sheetData>
    <row r="1" spans="1:16" ht="20.25" x14ac:dyDescent="0.25">
      <c r="A1" s="24" t="s">
        <v>182</v>
      </c>
      <c r="B1" s="24"/>
      <c r="C1" s="24"/>
      <c r="D1" s="24"/>
      <c r="E1" s="24"/>
      <c r="F1" s="24"/>
      <c r="G1" s="24"/>
      <c r="H1" s="24"/>
      <c r="I1" s="24"/>
      <c r="J1" s="24"/>
      <c r="K1" s="24"/>
      <c r="L1" s="24"/>
      <c r="M1" s="24"/>
      <c r="N1" s="24"/>
      <c r="O1" s="24"/>
      <c r="P1" s="24"/>
    </row>
    <row r="2" spans="1:16" ht="15" customHeight="1" x14ac:dyDescent="0.25">
      <c r="A2" s="25" t="s">
        <v>0</v>
      </c>
      <c r="B2" s="25"/>
      <c r="C2" s="25"/>
      <c r="D2" s="25"/>
      <c r="E2" s="25"/>
      <c r="F2" s="25"/>
      <c r="G2" s="25"/>
      <c r="H2" s="25"/>
      <c r="I2" s="25"/>
      <c r="J2" s="25"/>
      <c r="K2" s="25"/>
      <c r="L2" s="26" t="s">
        <v>1</v>
      </c>
      <c r="M2" s="26"/>
      <c r="N2" s="26"/>
      <c r="O2" s="26"/>
      <c r="P2" s="26"/>
    </row>
    <row r="3" spans="1:16" ht="25.5" x14ac:dyDescent="0.25">
      <c r="A3" s="2" t="s">
        <v>2</v>
      </c>
      <c r="B3" s="2" t="s">
        <v>3</v>
      </c>
      <c r="C3" s="2" t="s">
        <v>4</v>
      </c>
      <c r="D3" s="2" t="s">
        <v>5</v>
      </c>
      <c r="E3" s="2" t="s">
        <v>6</v>
      </c>
      <c r="F3" s="2" t="s">
        <v>7</v>
      </c>
      <c r="G3" s="2" t="s">
        <v>8</v>
      </c>
      <c r="H3" s="2" t="s">
        <v>9</v>
      </c>
      <c r="I3" s="2" t="s">
        <v>10</v>
      </c>
      <c r="J3" s="2" t="s">
        <v>11</v>
      </c>
      <c r="K3" s="2" t="s">
        <v>12</v>
      </c>
      <c r="L3" s="1" t="s">
        <v>13</v>
      </c>
      <c r="M3" s="1" t="s">
        <v>14</v>
      </c>
      <c r="N3" s="1" t="s">
        <v>15</v>
      </c>
      <c r="O3" s="1" t="s">
        <v>16</v>
      </c>
      <c r="P3" s="1" t="s">
        <v>17</v>
      </c>
    </row>
    <row r="4" spans="1:16" ht="38.25" x14ac:dyDescent="0.25">
      <c r="A4" s="18">
        <v>1</v>
      </c>
      <c r="B4" s="3" t="s">
        <v>18</v>
      </c>
      <c r="C4" s="3" t="s">
        <v>19</v>
      </c>
      <c r="D4" s="3" t="s">
        <v>20</v>
      </c>
      <c r="E4" s="3" t="s">
        <v>21</v>
      </c>
      <c r="F4" s="3" t="s">
        <v>22</v>
      </c>
      <c r="G4" s="3" t="s">
        <v>23</v>
      </c>
      <c r="H4" s="3" t="s">
        <v>143</v>
      </c>
      <c r="I4" s="4">
        <v>127398.94</v>
      </c>
      <c r="J4" s="4">
        <v>30058</v>
      </c>
      <c r="K4" s="3" t="s">
        <v>24</v>
      </c>
      <c r="L4" s="8">
        <v>45966</v>
      </c>
      <c r="M4" s="5" t="s">
        <v>25</v>
      </c>
      <c r="N4" s="9">
        <v>0.76</v>
      </c>
      <c r="O4" s="3" t="s">
        <v>26</v>
      </c>
      <c r="P4" s="8">
        <v>46300</v>
      </c>
    </row>
    <row r="5" spans="1:16" ht="38.25" x14ac:dyDescent="0.25">
      <c r="A5" s="10">
        <v>2</v>
      </c>
      <c r="B5" s="11" t="s">
        <v>27</v>
      </c>
      <c r="C5" s="11" t="s">
        <v>19</v>
      </c>
      <c r="D5" s="11" t="s">
        <v>28</v>
      </c>
      <c r="E5" s="11" t="s">
        <v>29</v>
      </c>
      <c r="F5" s="11" t="s">
        <v>30</v>
      </c>
      <c r="G5" s="11" t="s">
        <v>31</v>
      </c>
      <c r="H5" s="11" t="s">
        <v>32</v>
      </c>
      <c r="I5" s="12">
        <v>255428.03</v>
      </c>
      <c r="J5" s="12">
        <v>0</v>
      </c>
      <c r="K5" s="11" t="s">
        <v>24</v>
      </c>
      <c r="L5" s="13">
        <v>45881</v>
      </c>
      <c r="M5" s="14" t="s">
        <v>141</v>
      </c>
      <c r="N5" s="15">
        <v>1</v>
      </c>
      <c r="O5" s="11" t="s">
        <v>74</v>
      </c>
      <c r="P5" s="11" t="s">
        <v>74</v>
      </c>
    </row>
    <row r="6" spans="1:16" ht="51" x14ac:dyDescent="0.25">
      <c r="A6" s="18">
        <v>3</v>
      </c>
      <c r="B6" s="3" t="s">
        <v>27</v>
      </c>
      <c r="C6" s="3" t="s">
        <v>19</v>
      </c>
      <c r="D6" s="3" t="s">
        <v>34</v>
      </c>
      <c r="E6" s="3" t="s">
        <v>35</v>
      </c>
      <c r="F6" s="3" t="s">
        <v>36</v>
      </c>
      <c r="G6" s="3" t="s">
        <v>37</v>
      </c>
      <c r="H6" s="3" t="s">
        <v>184</v>
      </c>
      <c r="I6" s="4">
        <v>702757.3</v>
      </c>
      <c r="J6" s="4">
        <v>146045.51</v>
      </c>
      <c r="K6" s="3" t="s">
        <v>24</v>
      </c>
      <c r="L6" s="8">
        <v>45891</v>
      </c>
      <c r="M6" s="5" t="s">
        <v>38</v>
      </c>
      <c r="N6" s="9">
        <v>0.23</v>
      </c>
      <c r="O6" s="3" t="s">
        <v>26</v>
      </c>
      <c r="P6" s="8">
        <v>46630</v>
      </c>
    </row>
    <row r="7" spans="1:16" ht="51" x14ac:dyDescent="0.25">
      <c r="A7" s="10">
        <v>4</v>
      </c>
      <c r="B7" s="11" t="s">
        <v>185</v>
      </c>
      <c r="C7" s="11" t="s">
        <v>19</v>
      </c>
      <c r="D7" s="11" t="s">
        <v>186</v>
      </c>
      <c r="E7" s="11" t="s">
        <v>187</v>
      </c>
      <c r="F7" s="11" t="s">
        <v>189</v>
      </c>
      <c r="G7" s="11" t="s">
        <v>188</v>
      </c>
      <c r="H7" s="11" t="s">
        <v>190</v>
      </c>
      <c r="I7" s="12">
        <v>30809.599999999999</v>
      </c>
      <c r="J7" s="12">
        <v>0</v>
      </c>
      <c r="K7" s="11" t="s">
        <v>24</v>
      </c>
      <c r="L7" s="13">
        <v>46101</v>
      </c>
      <c r="M7" s="14" t="s">
        <v>200</v>
      </c>
      <c r="N7" s="15">
        <v>1</v>
      </c>
      <c r="O7" s="13" t="s">
        <v>74</v>
      </c>
      <c r="P7" s="13">
        <v>46466</v>
      </c>
    </row>
    <row r="8" spans="1:16" ht="25.5" x14ac:dyDescent="0.25">
      <c r="A8" s="18">
        <v>5</v>
      </c>
      <c r="B8" s="3" t="s">
        <v>185</v>
      </c>
      <c r="C8" s="3" t="s">
        <v>19</v>
      </c>
      <c r="D8" s="3" t="s">
        <v>191</v>
      </c>
      <c r="E8" s="3" t="s">
        <v>116</v>
      </c>
      <c r="F8" s="3" t="s">
        <v>192</v>
      </c>
      <c r="G8" s="3" t="s">
        <v>193</v>
      </c>
      <c r="H8" s="3" t="s">
        <v>194</v>
      </c>
      <c r="I8" s="4">
        <v>256820.37</v>
      </c>
      <c r="J8" s="4">
        <v>0</v>
      </c>
      <c r="K8" s="3" t="s">
        <v>24</v>
      </c>
      <c r="L8" s="8">
        <v>46204</v>
      </c>
      <c r="M8" s="5" t="s">
        <v>202</v>
      </c>
      <c r="N8" s="9">
        <v>0</v>
      </c>
      <c r="O8" s="3" t="s">
        <v>26</v>
      </c>
      <c r="P8" s="8">
        <v>46388</v>
      </c>
    </row>
    <row r="9" spans="1:16" ht="76.5" x14ac:dyDescent="0.25">
      <c r="A9" s="10">
        <v>6</v>
      </c>
      <c r="B9" s="11" t="s">
        <v>39</v>
      </c>
      <c r="C9" s="11" t="s">
        <v>40</v>
      </c>
      <c r="D9" s="11" t="s">
        <v>41</v>
      </c>
      <c r="E9" s="11" t="s">
        <v>42</v>
      </c>
      <c r="F9" s="11" t="s">
        <v>43</v>
      </c>
      <c r="G9" s="11" t="s">
        <v>44</v>
      </c>
      <c r="H9" s="11" t="s">
        <v>45</v>
      </c>
      <c r="I9" s="12">
        <v>170300.87</v>
      </c>
      <c r="J9" s="12">
        <v>2679.4</v>
      </c>
      <c r="K9" s="11" t="s">
        <v>24</v>
      </c>
      <c r="L9" s="13">
        <v>45518</v>
      </c>
      <c r="M9" s="14" t="s">
        <v>46</v>
      </c>
      <c r="N9" s="15">
        <v>1</v>
      </c>
      <c r="O9" s="11" t="s">
        <v>74</v>
      </c>
      <c r="P9" s="11" t="s">
        <v>74</v>
      </c>
    </row>
    <row r="10" spans="1:16" ht="89.25" x14ac:dyDescent="0.25">
      <c r="A10" s="10">
        <v>7</v>
      </c>
      <c r="B10" s="11" t="s">
        <v>47</v>
      </c>
      <c r="C10" s="11" t="s">
        <v>48</v>
      </c>
      <c r="D10" s="11" t="s">
        <v>49</v>
      </c>
      <c r="E10" s="11" t="s">
        <v>50</v>
      </c>
      <c r="F10" s="11" t="s">
        <v>51</v>
      </c>
      <c r="G10" s="11" t="s">
        <v>52</v>
      </c>
      <c r="H10" s="11" t="s">
        <v>53</v>
      </c>
      <c r="I10" s="12">
        <v>1296333.55</v>
      </c>
      <c r="J10" s="12">
        <f>26566.67+224048.92</f>
        <v>250615.59000000003</v>
      </c>
      <c r="K10" s="11" t="s">
        <v>24</v>
      </c>
      <c r="L10" s="13">
        <v>43873</v>
      </c>
      <c r="M10" s="14" t="s">
        <v>54</v>
      </c>
      <c r="N10" s="15">
        <v>1</v>
      </c>
      <c r="O10" s="11" t="s">
        <v>74</v>
      </c>
      <c r="P10" s="11" t="s">
        <v>74</v>
      </c>
    </row>
    <row r="11" spans="1:16" ht="38.25" x14ac:dyDescent="0.25">
      <c r="A11" s="10">
        <v>8</v>
      </c>
      <c r="B11" s="11" t="s">
        <v>47</v>
      </c>
      <c r="C11" s="11" t="s">
        <v>19</v>
      </c>
      <c r="D11" s="11" t="s">
        <v>160</v>
      </c>
      <c r="E11" s="11" t="s">
        <v>154</v>
      </c>
      <c r="F11" s="11" t="s">
        <v>155</v>
      </c>
      <c r="G11" s="11" t="s">
        <v>156</v>
      </c>
      <c r="H11" s="11" t="s">
        <v>157</v>
      </c>
      <c r="I11" s="12">
        <v>26428.5</v>
      </c>
      <c r="J11" s="12">
        <v>0</v>
      </c>
      <c r="K11" s="11" t="s">
        <v>158</v>
      </c>
      <c r="L11" s="13">
        <v>46083</v>
      </c>
      <c r="M11" s="14" t="s">
        <v>159</v>
      </c>
      <c r="N11" s="15">
        <v>1</v>
      </c>
      <c r="O11" s="11" t="s">
        <v>74</v>
      </c>
      <c r="P11" s="11" t="s">
        <v>74</v>
      </c>
    </row>
    <row r="12" spans="1:16" ht="89.25" x14ac:dyDescent="0.25">
      <c r="A12" s="18">
        <v>9</v>
      </c>
      <c r="B12" s="3" t="s">
        <v>55</v>
      </c>
      <c r="C12" s="3" t="s">
        <v>19</v>
      </c>
      <c r="D12" s="3" t="s">
        <v>56</v>
      </c>
      <c r="E12" s="3" t="s">
        <v>57</v>
      </c>
      <c r="F12" s="3" t="s">
        <v>58</v>
      </c>
      <c r="G12" s="3" t="s">
        <v>59</v>
      </c>
      <c r="H12" s="3" t="s">
        <v>60</v>
      </c>
      <c r="I12" s="4">
        <v>344821.79</v>
      </c>
      <c r="J12" s="4">
        <f>12567.76</f>
        <v>12567.76</v>
      </c>
      <c r="K12" s="3" t="s">
        <v>24</v>
      </c>
      <c r="L12" s="8">
        <v>45999</v>
      </c>
      <c r="M12" s="5" t="s">
        <v>61</v>
      </c>
      <c r="N12" s="16" t="s">
        <v>183</v>
      </c>
      <c r="O12" s="3" t="s">
        <v>26</v>
      </c>
      <c r="P12" s="8">
        <v>46364</v>
      </c>
    </row>
    <row r="13" spans="1:16" ht="25.5" x14ac:dyDescent="0.25">
      <c r="A13" s="10">
        <v>10</v>
      </c>
      <c r="B13" s="11" t="s">
        <v>55</v>
      </c>
      <c r="C13" s="11" t="s">
        <v>19</v>
      </c>
      <c r="D13" s="11" t="s">
        <v>161</v>
      </c>
      <c r="E13" s="11" t="s">
        <v>162</v>
      </c>
      <c r="F13" s="11" t="s">
        <v>163</v>
      </c>
      <c r="G13" s="11" t="s">
        <v>164</v>
      </c>
      <c r="H13" s="11" t="s">
        <v>165</v>
      </c>
      <c r="I13" s="12">
        <v>112403.4</v>
      </c>
      <c r="J13" s="12">
        <v>0</v>
      </c>
      <c r="K13" s="11" t="s">
        <v>24</v>
      </c>
      <c r="L13" s="13">
        <v>46113</v>
      </c>
      <c r="M13" s="14" t="s">
        <v>166</v>
      </c>
      <c r="N13" s="15">
        <v>1</v>
      </c>
      <c r="O13" s="11" t="s">
        <v>74</v>
      </c>
      <c r="P13" s="13" t="s">
        <v>74</v>
      </c>
    </row>
    <row r="14" spans="1:16" ht="25.5" x14ac:dyDescent="0.25">
      <c r="A14" s="18">
        <v>11</v>
      </c>
      <c r="B14" s="3" t="s">
        <v>55</v>
      </c>
      <c r="C14" s="3" t="s">
        <v>87</v>
      </c>
      <c r="D14" s="3" t="s">
        <v>177</v>
      </c>
      <c r="E14" s="3" t="s">
        <v>180</v>
      </c>
      <c r="F14" s="3" t="s">
        <v>173</v>
      </c>
      <c r="G14" s="3" t="s">
        <v>174</v>
      </c>
      <c r="H14" s="3" t="s">
        <v>175</v>
      </c>
      <c r="I14" s="4">
        <v>1200000</v>
      </c>
      <c r="J14" s="4">
        <v>0</v>
      </c>
      <c r="K14" s="3" t="s">
        <v>176</v>
      </c>
      <c r="L14" s="8">
        <v>46148</v>
      </c>
      <c r="M14" s="5" t="s">
        <v>178</v>
      </c>
      <c r="N14" s="9">
        <v>0.14000000000000001</v>
      </c>
      <c r="O14" s="3" t="s">
        <v>179</v>
      </c>
      <c r="P14" s="8">
        <v>46513</v>
      </c>
    </row>
    <row r="15" spans="1:16" ht="38.25" x14ac:dyDescent="0.25">
      <c r="A15" s="10">
        <v>12</v>
      </c>
      <c r="B15" s="11" t="s">
        <v>62</v>
      </c>
      <c r="C15" s="11" t="s">
        <v>19</v>
      </c>
      <c r="D15" s="11" t="s">
        <v>63</v>
      </c>
      <c r="E15" s="11" t="s">
        <v>64</v>
      </c>
      <c r="F15" s="11" t="s">
        <v>65</v>
      </c>
      <c r="G15" s="11" t="s">
        <v>66</v>
      </c>
      <c r="H15" s="14" t="s">
        <v>67</v>
      </c>
      <c r="I15" s="12">
        <v>249233.96</v>
      </c>
      <c r="J15" s="12">
        <v>0</v>
      </c>
      <c r="K15" s="11" t="s">
        <v>24</v>
      </c>
      <c r="L15" s="13">
        <v>45973</v>
      </c>
      <c r="M15" s="14" t="s">
        <v>68</v>
      </c>
      <c r="N15" s="15">
        <v>1</v>
      </c>
      <c r="O15" s="11" t="s">
        <v>74</v>
      </c>
      <c r="P15" s="11" t="s">
        <v>74</v>
      </c>
    </row>
    <row r="16" spans="1:16" ht="38.25" x14ac:dyDescent="0.25">
      <c r="A16" s="10">
        <v>13</v>
      </c>
      <c r="B16" s="11" t="s">
        <v>62</v>
      </c>
      <c r="C16" s="11" t="s">
        <v>19</v>
      </c>
      <c r="D16" s="11" t="s">
        <v>69</v>
      </c>
      <c r="E16" s="11" t="s">
        <v>70</v>
      </c>
      <c r="F16" s="11" t="s">
        <v>71</v>
      </c>
      <c r="G16" s="11" t="s">
        <v>181</v>
      </c>
      <c r="H16" s="14" t="s">
        <v>72</v>
      </c>
      <c r="I16" s="12">
        <v>408430.56</v>
      </c>
      <c r="J16" s="12">
        <v>0</v>
      </c>
      <c r="K16" s="11" t="s">
        <v>24</v>
      </c>
      <c r="L16" s="13">
        <v>45729</v>
      </c>
      <c r="M16" s="14" t="s">
        <v>73</v>
      </c>
      <c r="N16" s="15">
        <v>1</v>
      </c>
      <c r="O16" s="11" t="s">
        <v>74</v>
      </c>
      <c r="P16" s="13" t="s">
        <v>74</v>
      </c>
    </row>
    <row r="17" spans="1:16" ht="25.5" x14ac:dyDescent="0.25">
      <c r="A17" s="10">
        <v>14</v>
      </c>
      <c r="B17" s="11" t="s">
        <v>62</v>
      </c>
      <c r="C17" s="11" t="s">
        <v>19</v>
      </c>
      <c r="D17" s="11" t="s">
        <v>75</v>
      </c>
      <c r="E17" s="11" t="s">
        <v>70</v>
      </c>
      <c r="F17" s="11" t="s">
        <v>76</v>
      </c>
      <c r="G17" s="11" t="s">
        <v>77</v>
      </c>
      <c r="H17" s="14" t="s">
        <v>78</v>
      </c>
      <c r="I17" s="12">
        <v>259400</v>
      </c>
      <c r="J17" s="12">
        <v>0</v>
      </c>
      <c r="K17" s="11" t="s">
        <v>79</v>
      </c>
      <c r="L17" s="13">
        <v>45838</v>
      </c>
      <c r="M17" s="14" t="s">
        <v>80</v>
      </c>
      <c r="N17" s="15">
        <v>1</v>
      </c>
      <c r="O17" s="11" t="s">
        <v>74</v>
      </c>
      <c r="P17" s="11" t="s">
        <v>74</v>
      </c>
    </row>
    <row r="18" spans="1:16" ht="25.5" x14ac:dyDescent="0.25">
      <c r="A18" s="18">
        <v>15</v>
      </c>
      <c r="B18" s="3" t="s">
        <v>62</v>
      </c>
      <c r="C18" s="3" t="s">
        <v>19</v>
      </c>
      <c r="D18" s="3" t="s">
        <v>81</v>
      </c>
      <c r="E18" s="3" t="s">
        <v>70</v>
      </c>
      <c r="F18" s="3" t="s">
        <v>82</v>
      </c>
      <c r="G18" s="3" t="s">
        <v>83</v>
      </c>
      <c r="H18" s="5" t="s">
        <v>84</v>
      </c>
      <c r="I18" s="4">
        <v>2750000</v>
      </c>
      <c r="J18" s="4">
        <v>0</v>
      </c>
      <c r="K18" s="3" t="s">
        <v>85</v>
      </c>
      <c r="L18" s="8">
        <v>45995</v>
      </c>
      <c r="M18" s="5" t="s">
        <v>142</v>
      </c>
      <c r="N18" s="9">
        <v>0</v>
      </c>
      <c r="O18" s="3" t="s">
        <v>94</v>
      </c>
      <c r="P18" s="8">
        <v>46360</v>
      </c>
    </row>
    <row r="19" spans="1:16" ht="63.75" x14ac:dyDescent="0.25">
      <c r="A19" s="18">
        <v>16</v>
      </c>
      <c r="B19" s="3" t="s">
        <v>62</v>
      </c>
      <c r="C19" s="3" t="s">
        <v>19</v>
      </c>
      <c r="D19" s="3" t="s">
        <v>195</v>
      </c>
      <c r="E19" s="3" t="s">
        <v>199</v>
      </c>
      <c r="F19" s="3" t="s">
        <v>196</v>
      </c>
      <c r="G19" s="3" t="s">
        <v>197</v>
      </c>
      <c r="H19" s="19" t="s">
        <v>198</v>
      </c>
      <c r="I19" s="20">
        <v>520980.85</v>
      </c>
      <c r="J19" s="20">
        <v>0</v>
      </c>
      <c r="K19" s="21" t="s">
        <v>24</v>
      </c>
      <c r="L19" s="22">
        <v>46149</v>
      </c>
      <c r="M19" s="5" t="s">
        <v>201</v>
      </c>
      <c r="N19" s="23">
        <v>0</v>
      </c>
      <c r="O19" s="3" t="s">
        <v>26</v>
      </c>
      <c r="P19" s="22">
        <v>46514</v>
      </c>
    </row>
    <row r="20" spans="1:16" ht="25.5" x14ac:dyDescent="0.25">
      <c r="A20" s="18">
        <v>17</v>
      </c>
      <c r="B20" s="3" t="s">
        <v>86</v>
      </c>
      <c r="C20" s="3" t="s">
        <v>87</v>
      </c>
      <c r="D20" s="3" t="s">
        <v>88</v>
      </c>
      <c r="E20" s="3" t="s">
        <v>42</v>
      </c>
      <c r="F20" s="3" t="s">
        <v>89</v>
      </c>
      <c r="G20" s="3" t="s">
        <v>90</v>
      </c>
      <c r="H20" s="3" t="s">
        <v>91</v>
      </c>
      <c r="I20" s="4">
        <v>808722.13</v>
      </c>
      <c r="J20" s="4">
        <v>133836.51999999999</v>
      </c>
      <c r="K20" s="3" t="s">
        <v>92</v>
      </c>
      <c r="L20" s="8">
        <v>44424</v>
      </c>
      <c r="M20" s="5" t="s">
        <v>93</v>
      </c>
      <c r="N20" s="9">
        <v>0</v>
      </c>
      <c r="O20" s="3" t="s">
        <v>94</v>
      </c>
      <c r="P20" s="8" t="s">
        <v>33</v>
      </c>
    </row>
    <row r="21" spans="1:16" ht="63.75" x14ac:dyDescent="0.25">
      <c r="A21" s="18">
        <v>18</v>
      </c>
      <c r="B21" s="3" t="s">
        <v>86</v>
      </c>
      <c r="C21" s="3" t="s">
        <v>95</v>
      </c>
      <c r="D21" s="3" t="s">
        <v>96</v>
      </c>
      <c r="E21" s="3" t="s">
        <v>97</v>
      </c>
      <c r="F21" s="3" t="s">
        <v>98</v>
      </c>
      <c r="G21" s="3" t="s">
        <v>99</v>
      </c>
      <c r="H21" s="5" t="s">
        <v>100</v>
      </c>
      <c r="I21" s="4">
        <v>8491366.6099999994</v>
      </c>
      <c r="J21" s="4">
        <v>0</v>
      </c>
      <c r="K21" s="3" t="s">
        <v>24</v>
      </c>
      <c r="L21" s="8">
        <v>45979</v>
      </c>
      <c r="M21" s="5" t="s">
        <v>101</v>
      </c>
      <c r="N21" s="9">
        <v>0.04</v>
      </c>
      <c r="O21" s="3" t="s">
        <v>26</v>
      </c>
      <c r="P21" s="8">
        <v>47074</v>
      </c>
    </row>
    <row r="22" spans="1:16" ht="51" x14ac:dyDescent="0.25">
      <c r="A22" s="10">
        <v>19</v>
      </c>
      <c r="B22" s="11" t="s">
        <v>86</v>
      </c>
      <c r="C22" s="11" t="s">
        <v>19</v>
      </c>
      <c r="D22" s="11" t="s">
        <v>148</v>
      </c>
      <c r="E22" s="11" t="s">
        <v>149</v>
      </c>
      <c r="F22" s="11" t="s">
        <v>150</v>
      </c>
      <c r="G22" s="11" t="s">
        <v>151</v>
      </c>
      <c r="H22" s="14" t="s">
        <v>152</v>
      </c>
      <c r="I22" s="12">
        <v>194019.85</v>
      </c>
      <c r="J22" s="12">
        <v>0</v>
      </c>
      <c r="K22" s="11" t="s">
        <v>24</v>
      </c>
      <c r="L22" s="13">
        <v>45700</v>
      </c>
      <c r="M22" s="14" t="s">
        <v>153</v>
      </c>
      <c r="N22" s="15">
        <v>1</v>
      </c>
      <c r="O22" s="11" t="s">
        <v>74</v>
      </c>
      <c r="P22" s="11" t="s">
        <v>74</v>
      </c>
    </row>
    <row r="23" spans="1:16" ht="51" x14ac:dyDescent="0.25">
      <c r="A23" s="18">
        <v>20</v>
      </c>
      <c r="B23" s="3" t="s">
        <v>86</v>
      </c>
      <c r="C23" s="3" t="s">
        <v>128</v>
      </c>
      <c r="D23" s="3" t="s">
        <v>140</v>
      </c>
      <c r="E23" s="3" t="s">
        <v>167</v>
      </c>
      <c r="F23" s="3" t="s">
        <v>168</v>
      </c>
      <c r="G23" s="3" t="s">
        <v>171</v>
      </c>
      <c r="H23" s="5" t="s">
        <v>169</v>
      </c>
      <c r="I23" s="4">
        <v>2791797.31</v>
      </c>
      <c r="J23" s="4">
        <v>0</v>
      </c>
      <c r="K23" s="3" t="s">
        <v>172</v>
      </c>
      <c r="L23" s="8">
        <v>46121</v>
      </c>
      <c r="M23" s="5" t="s">
        <v>170</v>
      </c>
      <c r="N23" s="9">
        <v>0.04</v>
      </c>
      <c r="O23" s="3" t="s">
        <v>26</v>
      </c>
      <c r="P23" s="8">
        <v>46852</v>
      </c>
    </row>
    <row r="24" spans="1:16" ht="127.5" x14ac:dyDescent="0.25">
      <c r="A24" s="18">
        <v>21</v>
      </c>
      <c r="B24" s="3" t="s">
        <v>102</v>
      </c>
      <c r="C24" s="3" t="s">
        <v>103</v>
      </c>
      <c r="D24" s="3" t="s">
        <v>104</v>
      </c>
      <c r="E24" s="3" t="s">
        <v>105</v>
      </c>
      <c r="F24" s="3" t="s">
        <v>144</v>
      </c>
      <c r="G24" s="3" t="s">
        <v>145</v>
      </c>
      <c r="H24" s="3" t="s">
        <v>146</v>
      </c>
      <c r="I24" s="4">
        <v>7764000</v>
      </c>
      <c r="J24" s="4">
        <v>0</v>
      </c>
      <c r="K24" s="3" t="s">
        <v>147</v>
      </c>
      <c r="L24" s="8">
        <v>46092</v>
      </c>
      <c r="M24" s="5" t="s">
        <v>106</v>
      </c>
      <c r="N24" s="9">
        <v>0.06</v>
      </c>
      <c r="O24" s="3" t="s">
        <v>26</v>
      </c>
      <c r="P24" s="8">
        <v>46823</v>
      </c>
    </row>
    <row r="25" spans="1:16" ht="102" x14ac:dyDescent="0.25">
      <c r="A25" s="18">
        <v>22</v>
      </c>
      <c r="B25" s="3" t="s">
        <v>102</v>
      </c>
      <c r="C25" s="3" t="s">
        <v>103</v>
      </c>
      <c r="D25" s="3" t="s">
        <v>107</v>
      </c>
      <c r="E25" s="3" t="s">
        <v>108</v>
      </c>
      <c r="F25" s="3" t="s">
        <v>109</v>
      </c>
      <c r="G25" s="3" t="s">
        <v>110</v>
      </c>
      <c r="H25" s="3" t="s">
        <v>111</v>
      </c>
      <c r="I25" s="4">
        <v>2003872.56</v>
      </c>
      <c r="J25" s="4">
        <v>0</v>
      </c>
      <c r="K25" s="3" t="s">
        <v>24</v>
      </c>
      <c r="L25" s="8">
        <v>45974</v>
      </c>
      <c r="M25" s="5" t="s">
        <v>112</v>
      </c>
      <c r="N25" s="9">
        <v>0.12</v>
      </c>
      <c r="O25" s="3" t="s">
        <v>26</v>
      </c>
      <c r="P25" s="8">
        <v>46704</v>
      </c>
    </row>
    <row r="26" spans="1:16" ht="114.75" x14ac:dyDescent="0.25">
      <c r="A26" s="10">
        <v>23</v>
      </c>
      <c r="B26" s="11" t="s">
        <v>113</v>
      </c>
      <c r="C26" s="11" t="s">
        <v>114</v>
      </c>
      <c r="D26" s="11" t="s">
        <v>115</v>
      </c>
      <c r="E26" s="11" t="s">
        <v>116</v>
      </c>
      <c r="F26" s="11" t="s">
        <v>117</v>
      </c>
      <c r="G26" s="11" t="s">
        <v>118</v>
      </c>
      <c r="H26" s="11" t="s">
        <v>119</v>
      </c>
      <c r="I26" s="12">
        <v>527378.97</v>
      </c>
      <c r="J26" s="12">
        <v>0</v>
      </c>
      <c r="K26" s="11" t="s">
        <v>120</v>
      </c>
      <c r="L26" s="13">
        <v>45162</v>
      </c>
      <c r="M26" s="14" t="s">
        <v>121</v>
      </c>
      <c r="N26" s="15">
        <v>1</v>
      </c>
      <c r="O26" s="11" t="s">
        <v>74</v>
      </c>
      <c r="P26" s="13" t="s">
        <v>74</v>
      </c>
    </row>
    <row r="27" spans="1:16" ht="25.5" x14ac:dyDescent="0.25">
      <c r="A27" s="10">
        <v>24</v>
      </c>
      <c r="B27" s="11" t="s">
        <v>113</v>
      </c>
      <c r="C27" s="11" t="s">
        <v>40</v>
      </c>
      <c r="D27" s="11" t="s">
        <v>122</v>
      </c>
      <c r="E27" s="11" t="s">
        <v>123</v>
      </c>
      <c r="F27" s="11" t="s">
        <v>124</v>
      </c>
      <c r="G27" s="11" t="s">
        <v>125</v>
      </c>
      <c r="H27" s="11" t="s">
        <v>126</v>
      </c>
      <c r="I27" s="12">
        <v>305084.68</v>
      </c>
      <c r="J27" s="12">
        <v>0</v>
      </c>
      <c r="K27" s="11" t="s">
        <v>24</v>
      </c>
      <c r="L27" s="13">
        <v>45434</v>
      </c>
      <c r="M27" s="14" t="s">
        <v>127</v>
      </c>
      <c r="N27" s="15">
        <v>1</v>
      </c>
      <c r="O27" s="11" t="s">
        <v>74</v>
      </c>
      <c r="P27" s="13" t="s">
        <v>74</v>
      </c>
    </row>
    <row r="28" spans="1:16" ht="38.25" x14ac:dyDescent="0.25">
      <c r="A28" s="18">
        <v>25</v>
      </c>
      <c r="B28" s="3" t="s">
        <v>113</v>
      </c>
      <c r="C28" s="3" t="s">
        <v>128</v>
      </c>
      <c r="D28" s="3" t="s">
        <v>129</v>
      </c>
      <c r="E28" s="3" t="s">
        <v>130</v>
      </c>
      <c r="F28" s="3" t="s">
        <v>131</v>
      </c>
      <c r="G28" s="3" t="s">
        <v>132</v>
      </c>
      <c r="H28" s="3" t="s">
        <v>203</v>
      </c>
      <c r="I28" s="4">
        <v>562246.5</v>
      </c>
      <c r="J28" s="4">
        <v>0</v>
      </c>
      <c r="K28" s="3" t="s">
        <v>24</v>
      </c>
      <c r="L28" s="8">
        <v>45477</v>
      </c>
      <c r="M28" s="5" t="s">
        <v>133</v>
      </c>
      <c r="N28" s="9">
        <v>0.56999999999999995</v>
      </c>
      <c r="O28" s="3" t="s">
        <v>26</v>
      </c>
      <c r="P28" s="8">
        <v>46572</v>
      </c>
    </row>
    <row r="29" spans="1:16" ht="38.25" x14ac:dyDescent="0.25">
      <c r="A29" s="10">
        <v>26</v>
      </c>
      <c r="B29" s="11" t="s">
        <v>113</v>
      </c>
      <c r="C29" s="11" t="s">
        <v>19</v>
      </c>
      <c r="D29" s="11" t="s">
        <v>134</v>
      </c>
      <c r="E29" s="11" t="s">
        <v>135</v>
      </c>
      <c r="F29" s="11" t="s">
        <v>136</v>
      </c>
      <c r="G29" s="11" t="s">
        <v>137</v>
      </c>
      <c r="H29" s="11" t="s">
        <v>138</v>
      </c>
      <c r="I29" s="12">
        <v>47435.199999999997</v>
      </c>
      <c r="J29" s="12">
        <v>0</v>
      </c>
      <c r="K29" s="11" t="s">
        <v>24</v>
      </c>
      <c r="L29" s="13">
        <v>45979</v>
      </c>
      <c r="M29" s="14" t="s">
        <v>139</v>
      </c>
      <c r="N29" s="15">
        <v>1</v>
      </c>
      <c r="O29" s="13" t="s">
        <v>74</v>
      </c>
      <c r="P29" s="13" t="s">
        <v>74</v>
      </c>
    </row>
    <row r="30" spans="1:16" x14ac:dyDescent="0.25">
      <c r="A30" s="6"/>
      <c r="B30" s="6"/>
      <c r="C30" s="6"/>
      <c r="D30" s="6"/>
      <c r="E30" s="6"/>
      <c r="F30" s="6"/>
      <c r="G30" s="6"/>
      <c r="H30" s="6"/>
      <c r="I30" s="6"/>
      <c r="J30" s="6"/>
      <c r="K30" s="6"/>
      <c r="L30" s="6"/>
      <c r="M30" s="6"/>
      <c r="N30" s="6"/>
      <c r="O30" s="6"/>
      <c r="P30" s="6"/>
    </row>
    <row r="31" spans="1:16" x14ac:dyDescent="0.25">
      <c r="A31" s="7" t="s">
        <v>204</v>
      </c>
      <c r="F31" s="17"/>
    </row>
  </sheetData>
  <mergeCells count="3">
    <mergeCell ref="A1:P1"/>
    <mergeCell ref="A2:K2"/>
    <mergeCell ref="L2:P2"/>
  </mergeCells>
  <pageMargins left="0.39374999999999999" right="0.39374999999999999" top="0.39374999999999999" bottom="0.39374999999999999" header="0.511811023622047" footer="0.511811023622047"/>
  <pageSetup paperSize="9" scale="35" fitToHeight="0" orientation="landscape" r:id="rId1"/>
</worksheet>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TCE - Fev.2026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Luiza Reis Simionato</dc:creator>
  <dc:description/>
  <cp:lastModifiedBy>LeandroObras</cp:lastModifiedBy>
  <cp:revision>2</cp:revision>
  <cp:lastPrinted>2026-08-03T17:38:44Z</cp:lastPrinted>
  <dcterms:created xsi:type="dcterms:W3CDTF">2025-01-07T14:02:12Z</dcterms:created>
  <dcterms:modified xsi:type="dcterms:W3CDTF">2026-06-24T13:33:27Z</dcterms:modified>
  <dc:language>pt-BR</dc:language>
</cp:coreProperties>
</file>